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60" windowWidth="22965" windowHeight="96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5" i="1"/>
  <c r="A36"/>
  <c r="A34"/>
  <c r="A29"/>
  <c r="A30" s="1"/>
  <c r="A31" s="1"/>
  <c r="A32" s="1"/>
  <c r="A33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F9"/>
  <c r="F8"/>
  <c r="F6"/>
  <c r="F14"/>
  <c r="F13"/>
  <c r="F12"/>
  <c r="F11"/>
  <c r="F10"/>
  <c r="F40" l="1"/>
</calcChain>
</file>

<file path=xl/sharedStrings.xml><?xml version="1.0" encoding="utf-8"?>
<sst xmlns="http://schemas.openxmlformats.org/spreadsheetml/2006/main" count="62" uniqueCount="52">
  <si>
    <t>п/п</t>
  </si>
  <si>
    <t>Работа</t>
  </si>
  <si>
    <t>ед изм</t>
  </si>
  <si>
    <t>за единицу</t>
  </si>
  <si>
    <t>всего</t>
  </si>
  <si>
    <t>1 кирпич/рублей</t>
  </si>
  <si>
    <t xml:space="preserve">Объем работ </t>
  </si>
  <si>
    <t>гипсокартон 300 рубл 1 м.кв закрепить ниже (350-400 обычно берут, со слов Ивана)</t>
  </si>
  <si>
    <t>м.кв</t>
  </si>
  <si>
    <t>демонтаж гипсокартон</t>
  </si>
  <si>
    <t>340 рубл грунтовка, шпаклевку, грунтовка, покраска, затирка</t>
  </si>
  <si>
    <t>100 рублей п.м. оцинкованные листы, завальцуем 25 рублей стык.</t>
  </si>
  <si>
    <t>м.п</t>
  </si>
  <si>
    <t xml:space="preserve">устройство отливов </t>
  </si>
  <si>
    <t>шт</t>
  </si>
  <si>
    <t>Сварка рамок под рекламу. Высота рамки 1000 из уголка №35. Монтаж. Зачистка, покраска</t>
  </si>
  <si>
    <t>Монтаж решеток на окна</t>
  </si>
  <si>
    <t>Устройство санузла в Кафе</t>
  </si>
  <si>
    <t>Смотреть Перечень Работ</t>
  </si>
  <si>
    <t>Установить временную дверь на лестницу на 2-й этаж.</t>
  </si>
  <si>
    <t>Ремонт облицовки фасада фаготом. 2 м.кв.</t>
  </si>
  <si>
    <t>ремонт поликарбонатного покрытия над входом</t>
  </si>
  <si>
    <t>приварка уголка для крепления отливов на расстоянии 300мм от стены</t>
  </si>
  <si>
    <t>Покраска решеток в торговом зале и на входе.</t>
  </si>
  <si>
    <t>Восстановление электропроводки. Розетки. Аварийное освещение 12В и подвод питания 12В к кассовым терминалам.</t>
  </si>
  <si>
    <t>Подвод воды с выводом к автоматам по продаже питьевой воды. Устройство вывода труб воды и канализации из Раздевалок для продавцов.</t>
  </si>
  <si>
    <t>Замена стеклопакетов за решетками.  В зале и в котельной.</t>
  </si>
  <si>
    <t>Ремонт стены в старом зале справа от входа</t>
  </si>
  <si>
    <t>Ремонт Стен с обработкой белизной. Помещение 70*6.</t>
  </si>
  <si>
    <t>Разборка кирпичной кладки, Нарезка уголков (№63,75), приварка к уголку закладной, чистка, покраска.
установка уголка через 3000мм с заделкой в пустотах плит. Расстояние края уголка от стены 500мм. Омоноличивание.</t>
  </si>
  <si>
    <t>фагот 30 рубл улож  без доставки материалов но, с раствором вошел. 3 ряда 70,4/0,13(ширина с раствором)*3ряда = 1625 * 30 кирпича = 48750 рубл. заменили на мет конструкции</t>
  </si>
  <si>
    <t>15 рубл демонтаж кирпича по стоимости 1625* 15 = 24375. заменили на мет конструкции</t>
  </si>
  <si>
    <t>150 рубл 1 слой, праймер вошел, старую кровлю не считаем, но расплавляем, РАЗГЛАЖИВАЕМ и сверху ложим новую.</t>
  </si>
  <si>
    <t>установка временной перегородки на лестнице</t>
  </si>
  <si>
    <t>сварка стых</t>
  </si>
  <si>
    <t>стык</t>
  </si>
  <si>
    <t>100 мкв кровли 1 балон, 34-35 рубл 1 литр</t>
  </si>
  <si>
    <t xml:space="preserve">Демонтаж щита </t>
  </si>
  <si>
    <t>Демонтаж щита</t>
  </si>
  <si>
    <t>щит</t>
  </si>
  <si>
    <t xml:space="preserve">м кв </t>
  </si>
  <si>
    <t>Обрезка уголка для карниза, приварка закладная, демонтаж стены, монтаж уголка с вводом в пустоту плиты, замоноличивание</t>
  </si>
  <si>
    <t>1 уголок</t>
  </si>
  <si>
    <t>заделка стыков рубероида на кровле, проклейка 150 м кв</t>
  </si>
  <si>
    <t>Ремонт плитки ступеней, входа, в зале. С учетом подрезки, без расходников.</t>
  </si>
  <si>
    <t>Ремонт кровли 9 м.кв справа у входа. Ремонт 1 м.кв с устройством обрешетки и кровли по обрешетке. Пройти мастикой по швам над Кафе. Вывод ливневого патрубка справа от входа.</t>
  </si>
  <si>
    <t>Иван +79591275273</t>
  </si>
  <si>
    <t>Плитка пола, Кафе и другое</t>
  </si>
  <si>
    <t>Оштукатуривание стен, Кафе</t>
  </si>
  <si>
    <t>Установка решеток на окна Кафе</t>
  </si>
  <si>
    <t>Устройство перекрытия над лестницей в Кафе</t>
  </si>
  <si>
    <t>Устройство пандуса на входе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</si>
</sst>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="130" zoomScaleNormal="130" workbookViewId="0">
      <selection activeCell="E36" sqref="E36"/>
    </sheetView>
  </sheetViews>
  <sheetFormatPr defaultColWidth="8.85546875" defaultRowHeight="15.75"/>
  <cols>
    <col min="1" max="1" width="5.5703125" style="1" customWidth="1"/>
    <col min="2" max="2" width="56.5703125" style="1" customWidth="1"/>
    <col min="3" max="3" width="6.42578125" style="1" customWidth="1"/>
    <col min="4" max="4" width="13.7109375" style="1" customWidth="1"/>
    <col min="5" max="6" width="8.85546875" style="1"/>
    <col min="7" max="7" width="9.28515625" style="1" customWidth="1"/>
    <col min="8" max="16384" width="8.85546875" style="1"/>
  </cols>
  <sheetData>
    <row r="1" spans="1:6" ht="63">
      <c r="D1" s="9" t="s">
        <v>46</v>
      </c>
    </row>
    <row r="2" spans="1:6" s="8" customFormat="1" ht="56.25">
      <c r="A2" s="7" t="s">
        <v>0</v>
      </c>
      <c r="B2" s="7" t="s">
        <v>1</v>
      </c>
      <c r="C2" s="7" t="s">
        <v>2</v>
      </c>
      <c r="D2" s="7" t="s">
        <v>3</v>
      </c>
      <c r="E2" s="7" t="s">
        <v>6</v>
      </c>
      <c r="F2" s="7" t="s">
        <v>4</v>
      </c>
    </row>
    <row r="3" spans="1:6" s="2" customFormat="1" ht="112.5">
      <c r="A3" s="2">
        <v>1</v>
      </c>
      <c r="B3" s="4" t="s">
        <v>29</v>
      </c>
      <c r="C3" s="2" t="s">
        <v>14</v>
      </c>
      <c r="D3" s="2">
        <v>23</v>
      </c>
    </row>
    <row r="4" spans="1:6" s="2" customFormat="1" ht="41.45" customHeight="1">
      <c r="A4" s="2">
        <f t="shared" ref="A4:A36" si="0">A3+1</f>
        <v>2</v>
      </c>
      <c r="B4" s="4" t="s">
        <v>22</v>
      </c>
    </row>
    <row r="5" spans="1:6" s="2" customFormat="1" ht="35.450000000000003" customHeight="1">
      <c r="A5" s="2">
        <f t="shared" si="0"/>
        <v>3</v>
      </c>
      <c r="B5" s="4" t="s">
        <v>15</v>
      </c>
    </row>
    <row r="6" spans="1:6" s="2" customFormat="1" ht="56.25">
      <c r="A6" s="2">
        <f t="shared" si="0"/>
        <v>4</v>
      </c>
      <c r="B6" s="4" t="s">
        <v>32</v>
      </c>
      <c r="C6" s="2" t="s">
        <v>8</v>
      </c>
      <c r="D6" s="2">
        <v>150</v>
      </c>
      <c r="E6" s="2">
        <v>500</v>
      </c>
      <c r="F6" s="2">
        <f>D6*E6</f>
        <v>75000</v>
      </c>
    </row>
    <row r="7" spans="1:6" s="2" customFormat="1" ht="18.75">
      <c r="A7" s="2">
        <f t="shared" si="0"/>
        <v>5</v>
      </c>
      <c r="B7" s="4"/>
    </row>
    <row r="8" spans="1:6" s="2" customFormat="1" ht="37.5">
      <c r="A8" s="2">
        <f t="shared" si="0"/>
        <v>6</v>
      </c>
      <c r="B8" s="4" t="s">
        <v>11</v>
      </c>
      <c r="C8" s="2" t="s">
        <v>12</v>
      </c>
      <c r="D8" s="2">
        <v>70.400000000000006</v>
      </c>
      <c r="E8" s="2">
        <v>100</v>
      </c>
      <c r="F8" s="2">
        <f t="shared" ref="F8:F14" si="1">D8*E8</f>
        <v>7040.0000000000009</v>
      </c>
    </row>
    <row r="9" spans="1:6" s="2" customFormat="1" ht="18.75">
      <c r="A9" s="2">
        <f t="shared" si="0"/>
        <v>7</v>
      </c>
      <c r="B9" s="4" t="s">
        <v>13</v>
      </c>
      <c r="C9" s="2" t="s">
        <v>12</v>
      </c>
      <c r="D9" s="2">
        <v>70.400000000000006</v>
      </c>
      <c r="E9" s="2">
        <v>200</v>
      </c>
      <c r="F9" s="2">
        <f t="shared" si="1"/>
        <v>14080.000000000002</v>
      </c>
    </row>
    <row r="10" spans="1:6" s="2" customFormat="1" ht="74.45" customHeight="1">
      <c r="A10" s="2">
        <f t="shared" si="0"/>
        <v>8</v>
      </c>
      <c r="B10" s="4" t="s">
        <v>30</v>
      </c>
      <c r="C10" s="2" t="s">
        <v>5</v>
      </c>
      <c r="E10" s="2">
        <v>1625</v>
      </c>
      <c r="F10" s="2">
        <f t="shared" si="1"/>
        <v>0</v>
      </c>
    </row>
    <row r="11" spans="1:6" s="2" customFormat="1" ht="40.9" customHeight="1">
      <c r="A11" s="2">
        <f t="shared" si="0"/>
        <v>9</v>
      </c>
      <c r="B11" s="4" t="s">
        <v>31</v>
      </c>
      <c r="E11" s="2">
        <v>1625</v>
      </c>
      <c r="F11" s="2">
        <f t="shared" si="1"/>
        <v>0</v>
      </c>
    </row>
    <row r="12" spans="1:6" s="2" customFormat="1" ht="37.5">
      <c r="A12" s="2">
        <f t="shared" si="0"/>
        <v>10</v>
      </c>
      <c r="B12" s="4" t="s">
        <v>7</v>
      </c>
      <c r="C12" s="2" t="s">
        <v>8</v>
      </c>
      <c r="D12" s="2">
        <v>200</v>
      </c>
      <c r="E12" s="2">
        <v>300</v>
      </c>
      <c r="F12" s="2">
        <f t="shared" si="1"/>
        <v>60000</v>
      </c>
    </row>
    <row r="13" spans="1:6" s="2" customFormat="1" ht="18.75">
      <c r="A13" s="2">
        <f t="shared" si="0"/>
        <v>11</v>
      </c>
      <c r="B13" s="4" t="s">
        <v>9</v>
      </c>
      <c r="C13" s="2" t="s">
        <v>8</v>
      </c>
      <c r="D13" s="2">
        <v>200</v>
      </c>
      <c r="E13" s="2">
        <v>100</v>
      </c>
      <c r="F13" s="2">
        <f t="shared" si="1"/>
        <v>20000</v>
      </c>
    </row>
    <row r="14" spans="1:6" s="2" customFormat="1" ht="37.5">
      <c r="A14" s="2">
        <f t="shared" si="0"/>
        <v>12</v>
      </c>
      <c r="B14" s="5" t="s">
        <v>10</v>
      </c>
      <c r="C14" s="2" t="s">
        <v>8</v>
      </c>
      <c r="D14" s="2">
        <v>400</v>
      </c>
      <c r="E14" s="2">
        <v>340</v>
      </c>
      <c r="F14" s="2">
        <f t="shared" si="1"/>
        <v>136000</v>
      </c>
    </row>
    <row r="15" spans="1:6" s="2" customFormat="1" ht="37.5">
      <c r="A15" s="2">
        <f t="shared" si="0"/>
        <v>13</v>
      </c>
      <c r="B15" s="5" t="s">
        <v>28</v>
      </c>
    </row>
    <row r="16" spans="1:6" s="2" customFormat="1" ht="91.15" customHeight="1">
      <c r="A16" s="2">
        <f t="shared" si="0"/>
        <v>14</v>
      </c>
      <c r="B16" s="4" t="s">
        <v>45</v>
      </c>
      <c r="C16" s="2" t="s">
        <v>8</v>
      </c>
      <c r="E16" s="2">
        <v>9</v>
      </c>
    </row>
    <row r="17" spans="1:5" s="2" customFormat="1" ht="40.15" customHeight="1">
      <c r="A17" s="2">
        <f t="shared" si="0"/>
        <v>15</v>
      </c>
      <c r="B17" s="4" t="s">
        <v>27</v>
      </c>
      <c r="C17" s="2" t="s">
        <v>8</v>
      </c>
      <c r="E17" s="2">
        <v>10</v>
      </c>
    </row>
    <row r="18" spans="1:5" s="2" customFormat="1" ht="37.9" customHeight="1">
      <c r="A18" s="2">
        <f t="shared" si="0"/>
        <v>16</v>
      </c>
      <c r="B18" s="4" t="s">
        <v>44</v>
      </c>
      <c r="C18" s="2" t="s">
        <v>8</v>
      </c>
      <c r="D18" s="2">
        <v>1000</v>
      </c>
      <c r="E18" s="2">
        <v>30</v>
      </c>
    </row>
    <row r="19" spans="1:5" s="2" customFormat="1" ht="40.9" customHeight="1">
      <c r="A19" s="2">
        <f t="shared" si="0"/>
        <v>17</v>
      </c>
      <c r="B19" s="4" t="s">
        <v>20</v>
      </c>
      <c r="C19" s="2" t="s">
        <v>8</v>
      </c>
      <c r="E19" s="2">
        <v>2</v>
      </c>
    </row>
    <row r="20" spans="1:5" s="2" customFormat="1" ht="18.75">
      <c r="A20" s="2">
        <f t="shared" si="0"/>
        <v>18</v>
      </c>
      <c r="B20" s="4" t="s">
        <v>16</v>
      </c>
      <c r="C20" s="2" t="s">
        <v>14</v>
      </c>
      <c r="E20" s="2">
        <v>3</v>
      </c>
    </row>
    <row r="21" spans="1:5" s="2" customFormat="1" ht="35.450000000000003" customHeight="1">
      <c r="A21" s="2">
        <f t="shared" si="0"/>
        <v>19</v>
      </c>
      <c r="B21" s="4" t="s">
        <v>26</v>
      </c>
      <c r="C21" s="2" t="s">
        <v>14</v>
      </c>
      <c r="E21" s="2">
        <v>4</v>
      </c>
    </row>
    <row r="22" spans="1:5" s="2" customFormat="1" ht="18.75">
      <c r="A22" s="2">
        <f t="shared" si="0"/>
        <v>20</v>
      </c>
      <c r="B22" s="4" t="s">
        <v>17</v>
      </c>
    </row>
    <row r="23" spans="1:5" s="2" customFormat="1" ht="37.5">
      <c r="A23" s="2">
        <f t="shared" si="0"/>
        <v>21</v>
      </c>
      <c r="B23" s="4" t="s">
        <v>19</v>
      </c>
    </row>
    <row r="24" spans="1:5" s="2" customFormat="1" ht="18.75">
      <c r="A24" s="2">
        <f t="shared" si="0"/>
        <v>22</v>
      </c>
      <c r="B24" s="4" t="s">
        <v>23</v>
      </c>
    </row>
    <row r="25" spans="1:5" s="2" customFormat="1" ht="37.5">
      <c r="A25" s="2">
        <f t="shared" si="0"/>
        <v>23</v>
      </c>
      <c r="B25" s="4" t="s">
        <v>21</v>
      </c>
    </row>
    <row r="26" spans="1:5" s="2" customFormat="1" ht="56.25">
      <c r="A26" s="2">
        <f t="shared" si="0"/>
        <v>24</v>
      </c>
      <c r="B26" s="4" t="s">
        <v>24</v>
      </c>
    </row>
    <row r="27" spans="1:5" s="2" customFormat="1" ht="75">
      <c r="A27" s="2">
        <f t="shared" si="0"/>
        <v>25</v>
      </c>
      <c r="B27" s="4" t="s">
        <v>25</v>
      </c>
    </row>
    <row r="28" spans="1:5" s="2" customFormat="1" ht="37.5">
      <c r="A28" s="2">
        <f t="shared" si="0"/>
        <v>26</v>
      </c>
      <c r="B28" s="4" t="s">
        <v>33</v>
      </c>
    </row>
    <row r="29" spans="1:5" s="2" customFormat="1" ht="18.75">
      <c r="A29" s="2">
        <f t="shared" si="0"/>
        <v>27</v>
      </c>
      <c r="B29" s="4" t="s">
        <v>34</v>
      </c>
      <c r="C29" s="2" t="s">
        <v>35</v>
      </c>
      <c r="D29" s="2">
        <v>100</v>
      </c>
    </row>
    <row r="30" spans="1:5" s="2" customFormat="1" ht="18.75">
      <c r="A30" s="2">
        <f t="shared" si="0"/>
        <v>28</v>
      </c>
      <c r="B30" s="4" t="s">
        <v>38</v>
      </c>
      <c r="C30" s="2" t="s">
        <v>39</v>
      </c>
      <c r="D30" s="2">
        <v>3000</v>
      </c>
    </row>
    <row r="31" spans="1:5" s="2" customFormat="1" ht="37.5">
      <c r="A31" s="2">
        <f t="shared" si="0"/>
        <v>29</v>
      </c>
      <c r="B31" s="4" t="s">
        <v>43</v>
      </c>
      <c r="C31" s="2" t="s">
        <v>40</v>
      </c>
      <c r="D31" s="2">
        <v>150</v>
      </c>
    </row>
    <row r="32" spans="1:5" s="2" customFormat="1" ht="56.25">
      <c r="A32" s="2">
        <f t="shared" si="0"/>
        <v>30</v>
      </c>
      <c r="B32" s="4" t="s">
        <v>41</v>
      </c>
      <c r="C32" s="2" t="s">
        <v>42</v>
      </c>
      <c r="D32" s="2">
        <v>300</v>
      </c>
    </row>
    <row r="33" spans="1:6" s="2" customFormat="1" ht="18.75">
      <c r="A33" s="2">
        <f t="shared" si="0"/>
        <v>31</v>
      </c>
      <c r="B33" s="4" t="s">
        <v>47</v>
      </c>
    </row>
    <row r="34" spans="1:6" s="2" customFormat="1" ht="18.75">
      <c r="A34" s="2">
        <f t="shared" si="0"/>
        <v>32</v>
      </c>
      <c r="B34" s="4" t="s">
        <v>48</v>
      </c>
    </row>
    <row r="35" spans="1:6" s="2" customFormat="1" ht="18.75">
      <c r="A35" s="2">
        <f t="shared" si="0"/>
        <v>33</v>
      </c>
      <c r="B35" s="4" t="s">
        <v>49</v>
      </c>
    </row>
    <row r="36" spans="1:6" s="2" customFormat="1" ht="29.25" customHeight="1">
      <c r="A36" s="2">
        <f t="shared" si="0"/>
        <v>34</v>
      </c>
      <c r="B36" s="4" t="s">
        <v>50</v>
      </c>
    </row>
    <row r="37" spans="1:6" s="2" customFormat="1" ht="18.75">
      <c r="A37" s="2">
        <v>35</v>
      </c>
      <c r="B37" s="4" t="s">
        <v>51</v>
      </c>
    </row>
    <row r="38" spans="1:6" s="2" customFormat="1" ht="18.75">
      <c r="B38" s="4"/>
    </row>
    <row r="39" spans="1:6" ht="18.75">
      <c r="B39" s="6" t="s">
        <v>18</v>
      </c>
    </row>
    <row r="40" spans="1:6">
      <c r="F40" s="3">
        <f>SUM(F6:F39)</f>
        <v>312120</v>
      </c>
    </row>
    <row r="42" spans="1:6">
      <c r="B42" s="1" t="s">
        <v>36</v>
      </c>
    </row>
    <row r="43" spans="1:6">
      <c r="B43" s="1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VD</cp:lastModifiedBy>
  <cp:lastPrinted>2023-05-01T06:30:26Z</cp:lastPrinted>
  <dcterms:created xsi:type="dcterms:W3CDTF">2023-04-30T13:14:27Z</dcterms:created>
  <dcterms:modified xsi:type="dcterms:W3CDTF">2023-06-26T00:00:15Z</dcterms:modified>
</cp:coreProperties>
</file>